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Лист1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3" l="1"/>
  <c r="C15" i="3"/>
  <c r="C36" i="3" l="1"/>
  <c r="D72" i="3"/>
  <c r="C72" i="3"/>
  <c r="D42" i="3"/>
  <c r="C42" i="3"/>
  <c r="D36" i="3"/>
  <c r="C44" i="3" l="1"/>
  <c r="C75" i="3" s="1"/>
  <c r="D44" i="3"/>
  <c r="D75" i="3" s="1"/>
</calcChain>
</file>

<file path=xl/sharedStrings.xml><?xml version="1.0" encoding="utf-8"?>
<sst xmlns="http://schemas.openxmlformats.org/spreadsheetml/2006/main" count="117" uniqueCount="115">
  <si>
    <t>Соціологія</t>
  </si>
  <si>
    <t>Іноземна мова (за професійним спрямуванням)</t>
  </si>
  <si>
    <t>Фізичне виховання</t>
  </si>
  <si>
    <t>Об'єктно-орієнтоване програмування</t>
  </si>
  <si>
    <t>Операційні системи</t>
  </si>
  <si>
    <t>Навчальна практика 2</t>
  </si>
  <si>
    <t>Виробничо-технологічна практика</t>
  </si>
  <si>
    <t>Основи  філософських знань</t>
  </si>
  <si>
    <t>Переддипломна практика</t>
  </si>
  <si>
    <t>Культурологія</t>
  </si>
  <si>
    <t>Історія України*</t>
  </si>
  <si>
    <t xml:space="preserve">Українська мова (за проф. спрямуванням)                                                  </t>
  </si>
  <si>
    <t>Математичний аналіз*</t>
  </si>
  <si>
    <t>Основи екології (Екологія)*</t>
  </si>
  <si>
    <t>Навчальна практика 1</t>
  </si>
  <si>
    <t>Охорона праці та безпека життєдіяльності</t>
  </si>
  <si>
    <t>Теорія алгоритмів</t>
  </si>
  <si>
    <t>Організація баз даних та знань</t>
  </si>
  <si>
    <t>Розробка клієнт-серверних застосувань</t>
  </si>
  <si>
    <t>Технологія створення програмних продуктів</t>
  </si>
  <si>
    <t>Технологія захисту інформації</t>
  </si>
  <si>
    <t>Тестування програмних систем і комплексів</t>
  </si>
  <si>
    <t>Електроніка та основи схемотехніки</t>
  </si>
  <si>
    <t>Комп'ютерна схемотехніка та архітектура комп'ютера</t>
  </si>
  <si>
    <t>Економіка та основи ІТ-бізнесу</t>
  </si>
  <si>
    <t>Алгоритмізація та програмування* (Технології)</t>
  </si>
  <si>
    <t>Лінійна алгебра та аналітична геометрія*</t>
  </si>
  <si>
    <t>Блок професійних вибіркових дисциплін №1</t>
  </si>
  <si>
    <t>Блок професійних вибіркових дисциплін №2</t>
  </si>
  <si>
    <t>Блок професійних вибіркових дисциплін №3</t>
  </si>
  <si>
    <t>WEB-технології та WEB-дизайн</t>
  </si>
  <si>
    <t>Офісні технології</t>
  </si>
  <si>
    <t xml:space="preserve">Інтелектуальна власність та авторське право </t>
  </si>
  <si>
    <t>Правове регулювання інформаційної діяльності підприємства</t>
  </si>
  <si>
    <t>Захист інфраструктури веб додатку</t>
  </si>
  <si>
    <t>Блок професійних вибіркових дисциплін №4</t>
  </si>
  <si>
    <t>Блок професійних вибіркових дисциплін №5</t>
  </si>
  <si>
    <t>Побудова команди і робота в групі</t>
  </si>
  <si>
    <t>Менеджмент командної розробки систем захисту</t>
  </si>
  <si>
    <t>Психологія в ІТ - сфері</t>
  </si>
  <si>
    <t>Безпека розробки та підтримки додатків</t>
  </si>
  <si>
    <t>Основи і стандарти інформаційної безпеки</t>
  </si>
  <si>
    <t>Технології створення IoT</t>
  </si>
  <si>
    <t>Методи та системи штучного інтелекту</t>
  </si>
  <si>
    <t>Методи та інформаційні технології обробки Big Data</t>
  </si>
  <si>
    <t>Засоби Data Mining  в інфокоммунікаціях</t>
  </si>
  <si>
    <t>Програмування мобільних додатків</t>
  </si>
  <si>
    <t>Розробка мультимедійних та ігрових систем</t>
  </si>
  <si>
    <t>Основи телекомунікацій та комп'ютерні мережі</t>
  </si>
  <si>
    <t xml:space="preserve">Комп'ютерна графіка та технології 3D моделювання </t>
  </si>
  <si>
    <t>Супровід  ІТ-інфраструктури та інформаційних систем у бізнесі</t>
  </si>
  <si>
    <t>Прикладна математика*</t>
  </si>
  <si>
    <t>Факультативні курси</t>
  </si>
  <si>
    <t>Освітні компоненти, що формують загальні компетентності</t>
  </si>
  <si>
    <t>ОК1</t>
  </si>
  <si>
    <t>ОК2</t>
  </si>
  <si>
    <t>ОК3</t>
  </si>
  <si>
    <t>ОК4</t>
  </si>
  <si>
    <t>ОК5</t>
  </si>
  <si>
    <t>ОК6</t>
  </si>
  <si>
    <t>Основи  правознавства*</t>
  </si>
  <si>
    <t>ОК7</t>
  </si>
  <si>
    <t>ОК8</t>
  </si>
  <si>
    <t>ОК9</t>
  </si>
  <si>
    <t>ОК10</t>
  </si>
  <si>
    <t>ОК11</t>
  </si>
  <si>
    <t>Фізика (фізика, астрономія)*</t>
  </si>
  <si>
    <t>ОК12</t>
  </si>
  <si>
    <t>ОК13</t>
  </si>
  <si>
    <t xml:space="preserve">Разом </t>
  </si>
  <si>
    <t>Освітні компоненти, що формують спеціальні компетентності</t>
  </si>
  <si>
    <t>ОК16</t>
  </si>
  <si>
    <t>ОК17</t>
  </si>
  <si>
    <t>ОК18</t>
  </si>
  <si>
    <t>ОК19</t>
  </si>
  <si>
    <t>ОК20</t>
  </si>
  <si>
    <t>ОК21</t>
  </si>
  <si>
    <t>ОК22</t>
  </si>
  <si>
    <t>ОК23</t>
  </si>
  <si>
    <t>ОК24</t>
  </si>
  <si>
    <t>ОК25</t>
  </si>
  <si>
    <t>ОК26</t>
  </si>
  <si>
    <t>ОК27</t>
  </si>
  <si>
    <t>ОК28</t>
  </si>
  <si>
    <t>ОК29</t>
  </si>
  <si>
    <t>ОК30</t>
  </si>
  <si>
    <t>ОК32</t>
  </si>
  <si>
    <t>ОК33</t>
  </si>
  <si>
    <t>Практична підготовка</t>
  </si>
  <si>
    <t>ОК34</t>
  </si>
  <si>
    <t>ОК35</t>
  </si>
  <si>
    <t>ОК36</t>
  </si>
  <si>
    <t xml:space="preserve">Атестація здобувачів фахової передвищої освіти </t>
  </si>
  <si>
    <t>Загальний обсяг обов'язкових компонентів освітньо-професійної програми</t>
  </si>
  <si>
    <t xml:space="preserve"> Вибіркові освітні компоненти навчального плану</t>
  </si>
  <si>
    <t>Освітні компоненти за вибором здобувача освіти</t>
  </si>
  <si>
    <t xml:space="preserve">Разом   за вибором здобувача </t>
  </si>
  <si>
    <t>ВСОГО ЗА НАВЧАЛЬНИМ ПЛАНОМ</t>
  </si>
  <si>
    <t>Разом (тижневе навантаження)</t>
  </si>
  <si>
    <t>Адміністрування системного програмного забезпечення та інформаційних систем</t>
  </si>
  <si>
    <t>ОК14</t>
  </si>
  <si>
    <t>ОК15</t>
  </si>
  <si>
    <t>ОК31</t>
  </si>
  <si>
    <t>Економічна теорія(Основи економічної теорії*)</t>
  </si>
  <si>
    <t>Стандартизація та сертифікація програмного забезпечення</t>
  </si>
  <si>
    <t>ВОК 1</t>
  </si>
  <si>
    <t>ВОК2</t>
  </si>
  <si>
    <t>ВОК3</t>
  </si>
  <si>
    <t>ВОК 4</t>
  </si>
  <si>
    <t>ВОК 5</t>
  </si>
  <si>
    <t>Стандартизація та правове регулювання</t>
  </si>
  <si>
    <t>Безпека та захист</t>
  </si>
  <si>
    <t>Штучний інтелект та Big Data</t>
  </si>
  <si>
    <t>Data Mining та мультимедіа</t>
  </si>
  <si>
    <t>Командна робота та психологія в ІТ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</si>
</sst>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9" xfId="0" applyFill="1" applyBorder="1"/>
    <xf numFmtId="0" fontId="3" fillId="2" borderId="1" xfId="0" applyFont="1" applyFill="1" applyBorder="1" applyAlignment="1">
      <alignment horizontal="left" vertical="center"/>
    </xf>
    <xf numFmtId="16" fontId="4" fillId="0" borderId="11" xfId="0" applyNumberFormat="1" applyFont="1" applyFill="1" applyBorder="1" applyAlignment="1">
      <alignment horizontal="center" vertical="center"/>
    </xf>
    <xf numFmtId="16" fontId="4" fillId="0" borderId="1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16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right" vertical="center" wrapText="1"/>
    </xf>
    <xf numFmtId="16" fontId="4" fillId="0" borderId="7" xfId="0" applyNumberFormat="1" applyFont="1" applyFill="1" applyBorder="1" applyAlignment="1">
      <alignment horizontal="center" vertical="center"/>
    </xf>
    <xf numFmtId="16" fontId="4" fillId="0" borderId="5" xfId="0" applyNumberFormat="1" applyFont="1" applyFill="1" applyBorder="1" applyAlignment="1">
      <alignment horizontal="center" vertical="center"/>
    </xf>
    <xf numFmtId="16" fontId="4" fillId="0" borderId="4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0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"/>
  <sheetViews>
    <sheetView tabSelected="1" topLeftCell="A13" zoomScale="110" zoomScaleNormal="110" workbookViewId="0">
      <selection activeCell="B71" sqref="B71"/>
    </sheetView>
  </sheetViews>
  <sheetFormatPr defaultColWidth="9.140625" defaultRowHeight="15" x14ac:dyDescent="0.25"/>
  <cols>
    <col min="1" max="1" width="8.85546875" style="50" customWidth="1"/>
    <col min="2" max="2" width="52.28515625" style="50" customWidth="1"/>
    <col min="3" max="3" width="18.5703125" style="50" customWidth="1"/>
    <col min="4" max="4" width="17.140625" style="50" customWidth="1"/>
    <col min="5" max="7" width="9.140625" style="5"/>
    <col min="8" max="8" width="11.28515625" style="5" customWidth="1"/>
    <col min="9" max="16384" width="9.140625" style="5"/>
  </cols>
  <sheetData>
    <row r="1" spans="1:4" s="50" customFormat="1" ht="15" customHeight="1" thickBot="1" x14ac:dyDescent="0.3">
      <c r="A1" s="8" t="s">
        <v>53</v>
      </c>
      <c r="B1" s="9"/>
      <c r="C1" s="9"/>
      <c r="D1" s="9"/>
    </row>
    <row r="2" spans="1:4" s="50" customFormat="1" ht="41.25" customHeight="1" thickBot="1" x14ac:dyDescent="0.3">
      <c r="A2" s="10" t="s">
        <v>54</v>
      </c>
      <c r="B2" s="11" t="s">
        <v>10</v>
      </c>
      <c r="C2" s="12">
        <v>3</v>
      </c>
      <c r="D2" s="12">
        <v>90</v>
      </c>
    </row>
    <row r="3" spans="1:4" s="50" customFormat="1" ht="15" customHeight="1" thickBot="1" x14ac:dyDescent="0.3">
      <c r="A3" s="10" t="s">
        <v>55</v>
      </c>
      <c r="B3" s="13" t="s">
        <v>11</v>
      </c>
      <c r="C3" s="1">
        <v>3</v>
      </c>
      <c r="D3" s="1">
        <v>90</v>
      </c>
    </row>
    <row r="4" spans="1:4" s="50" customFormat="1" ht="15" customHeight="1" thickBot="1" x14ac:dyDescent="0.3">
      <c r="A4" s="14" t="s">
        <v>56</v>
      </c>
      <c r="B4" s="13" t="s">
        <v>7</v>
      </c>
      <c r="C4" s="2">
        <v>3</v>
      </c>
      <c r="D4" s="2">
        <v>90</v>
      </c>
    </row>
    <row r="5" spans="1:4" s="50" customFormat="1" ht="15" customHeight="1" thickBot="1" x14ac:dyDescent="0.3">
      <c r="A5" s="14" t="s">
        <v>57</v>
      </c>
      <c r="B5" s="13" t="s">
        <v>0</v>
      </c>
      <c r="C5" s="2">
        <v>3</v>
      </c>
      <c r="D5" s="2">
        <v>90</v>
      </c>
    </row>
    <row r="6" spans="1:4" s="50" customFormat="1" ht="15" customHeight="1" thickBot="1" x14ac:dyDescent="0.3">
      <c r="A6" s="14" t="s">
        <v>58</v>
      </c>
      <c r="B6" s="13" t="s">
        <v>103</v>
      </c>
      <c r="C6" s="2">
        <v>3</v>
      </c>
      <c r="D6" s="2">
        <v>90</v>
      </c>
    </row>
    <row r="7" spans="1:4" s="50" customFormat="1" ht="15" customHeight="1" thickBot="1" x14ac:dyDescent="0.3">
      <c r="A7" s="14" t="s">
        <v>59</v>
      </c>
      <c r="B7" s="13" t="s">
        <v>60</v>
      </c>
      <c r="C7" s="2">
        <v>3</v>
      </c>
      <c r="D7" s="2">
        <v>90</v>
      </c>
    </row>
    <row r="8" spans="1:4" s="50" customFormat="1" ht="15" customHeight="1" thickBot="1" x14ac:dyDescent="0.3">
      <c r="A8" s="14" t="s">
        <v>61</v>
      </c>
      <c r="B8" s="13" t="s">
        <v>1</v>
      </c>
      <c r="C8" s="2">
        <v>6</v>
      </c>
      <c r="D8" s="2">
        <v>180</v>
      </c>
    </row>
    <row r="9" spans="1:4" s="50" customFormat="1" ht="15" customHeight="1" thickBot="1" x14ac:dyDescent="0.3">
      <c r="A9" s="14" t="s">
        <v>62</v>
      </c>
      <c r="B9" s="13" t="s">
        <v>9</v>
      </c>
      <c r="C9" s="2">
        <v>3</v>
      </c>
      <c r="D9" s="2">
        <v>90</v>
      </c>
    </row>
    <row r="10" spans="1:4" s="50" customFormat="1" ht="15" customHeight="1" thickBot="1" x14ac:dyDescent="0.3">
      <c r="A10" s="10" t="s">
        <v>63</v>
      </c>
      <c r="B10" s="13" t="s">
        <v>12</v>
      </c>
      <c r="C10" s="2">
        <v>5</v>
      </c>
      <c r="D10" s="2">
        <v>150</v>
      </c>
    </row>
    <row r="11" spans="1:4" s="50" customFormat="1" ht="15" customHeight="1" thickBot="1" x14ac:dyDescent="0.3">
      <c r="A11" s="10" t="s">
        <v>64</v>
      </c>
      <c r="B11" s="13" t="s">
        <v>26</v>
      </c>
      <c r="C11" s="2">
        <v>4</v>
      </c>
      <c r="D11" s="2">
        <v>120</v>
      </c>
    </row>
    <row r="12" spans="1:4" s="50" customFormat="1" ht="15" customHeight="1" thickBot="1" x14ac:dyDescent="0.3">
      <c r="A12" s="10" t="s">
        <v>65</v>
      </c>
      <c r="B12" s="13" t="s">
        <v>66</v>
      </c>
      <c r="C12" s="2">
        <v>4</v>
      </c>
      <c r="D12" s="2">
        <v>120</v>
      </c>
    </row>
    <row r="13" spans="1:4" s="50" customFormat="1" ht="15" customHeight="1" thickBot="1" x14ac:dyDescent="0.3">
      <c r="A13" s="10" t="s">
        <v>67</v>
      </c>
      <c r="B13" s="13" t="s">
        <v>51</v>
      </c>
      <c r="C13" s="2">
        <v>4</v>
      </c>
      <c r="D13" s="2">
        <v>120</v>
      </c>
    </row>
    <row r="14" spans="1:4" s="50" customFormat="1" ht="15" customHeight="1" thickBot="1" x14ac:dyDescent="0.3">
      <c r="A14" s="10" t="s">
        <v>68</v>
      </c>
      <c r="B14" s="13" t="s">
        <v>13</v>
      </c>
      <c r="C14" s="2">
        <v>3</v>
      </c>
      <c r="D14" s="2">
        <v>90</v>
      </c>
    </row>
    <row r="15" spans="1:4" s="50" customFormat="1" ht="15" customHeight="1" thickBot="1" x14ac:dyDescent="0.3">
      <c r="A15" s="15" t="s">
        <v>69</v>
      </c>
      <c r="B15" s="16"/>
      <c r="C15" s="23">
        <f>SUM(C2:C14)</f>
        <v>47</v>
      </c>
      <c r="D15" s="24">
        <f t="shared" ref="D15" si="0">SUM(D2:D14)</f>
        <v>1410</v>
      </c>
    </row>
    <row r="16" spans="1:4" s="50" customFormat="1" ht="15" customHeight="1" thickBot="1" x14ac:dyDescent="0.3">
      <c r="A16" s="17" t="s">
        <v>70</v>
      </c>
      <c r="B16" s="18"/>
      <c r="C16" s="18"/>
      <c r="D16" s="19"/>
    </row>
    <row r="17" spans="1:4" s="50" customFormat="1" ht="15" customHeight="1" thickBot="1" x14ac:dyDescent="0.3">
      <c r="A17" s="3" t="s">
        <v>100</v>
      </c>
      <c r="B17" s="20" t="s">
        <v>25</v>
      </c>
      <c r="C17" s="21">
        <v>6</v>
      </c>
      <c r="D17" s="21">
        <v>180</v>
      </c>
    </row>
    <row r="18" spans="1:4" s="50" customFormat="1" ht="15" customHeight="1" thickBot="1" x14ac:dyDescent="0.3">
      <c r="A18" s="3" t="s">
        <v>101</v>
      </c>
      <c r="B18" s="7" t="s">
        <v>31</v>
      </c>
      <c r="C18" s="4">
        <v>3</v>
      </c>
      <c r="D18" s="4">
        <v>90</v>
      </c>
    </row>
    <row r="19" spans="1:4" s="50" customFormat="1" ht="15" customHeight="1" thickBot="1" x14ac:dyDescent="0.3">
      <c r="A19" s="3" t="s">
        <v>71</v>
      </c>
      <c r="B19" s="7" t="s">
        <v>3</v>
      </c>
      <c r="C19" s="2">
        <v>8</v>
      </c>
      <c r="D19" s="2">
        <v>240</v>
      </c>
    </row>
    <row r="20" spans="1:4" s="50" customFormat="1" ht="15" customHeight="1" thickBot="1" x14ac:dyDescent="0.3">
      <c r="A20" s="3" t="s">
        <v>72</v>
      </c>
      <c r="B20" s="22" t="s">
        <v>17</v>
      </c>
      <c r="C20" s="4">
        <v>5</v>
      </c>
      <c r="D20" s="4">
        <v>150</v>
      </c>
    </row>
    <row r="21" spans="1:4" s="50" customFormat="1" ht="15.75" thickBot="1" x14ac:dyDescent="0.3">
      <c r="A21" s="3" t="s">
        <v>73</v>
      </c>
      <c r="B21" s="22" t="s">
        <v>49</v>
      </c>
      <c r="C21" s="4">
        <v>4</v>
      </c>
      <c r="D21" s="4">
        <v>120</v>
      </c>
    </row>
    <row r="22" spans="1:4" s="50" customFormat="1" ht="15" customHeight="1" thickBot="1" x14ac:dyDescent="0.3">
      <c r="A22" s="3" t="s">
        <v>74</v>
      </c>
      <c r="B22" s="22" t="s">
        <v>18</v>
      </c>
      <c r="C22" s="4">
        <v>7</v>
      </c>
      <c r="D22" s="4">
        <v>210</v>
      </c>
    </row>
    <row r="23" spans="1:4" s="50" customFormat="1" ht="15" customHeight="1" thickBot="1" x14ac:dyDescent="0.3">
      <c r="A23" s="3" t="s">
        <v>75</v>
      </c>
      <c r="B23" s="22" t="s">
        <v>19</v>
      </c>
      <c r="C23" s="2">
        <v>6</v>
      </c>
      <c r="D23" s="2">
        <v>180</v>
      </c>
    </row>
    <row r="24" spans="1:4" s="50" customFormat="1" ht="15.75" thickBot="1" x14ac:dyDescent="0.3">
      <c r="A24" s="3" t="s">
        <v>76</v>
      </c>
      <c r="B24" s="22" t="s">
        <v>20</v>
      </c>
      <c r="C24" s="4">
        <v>5</v>
      </c>
      <c r="D24" s="4">
        <v>150</v>
      </c>
    </row>
    <row r="25" spans="1:4" s="50" customFormat="1" ht="15.75" thickBot="1" x14ac:dyDescent="0.3">
      <c r="A25" s="3" t="s">
        <v>77</v>
      </c>
      <c r="B25" s="22" t="s">
        <v>21</v>
      </c>
      <c r="C25" s="4">
        <v>3</v>
      </c>
      <c r="D25" s="4">
        <v>90</v>
      </c>
    </row>
    <row r="26" spans="1:4" s="50" customFormat="1" ht="26.25" thickBot="1" x14ac:dyDescent="0.3">
      <c r="A26" s="3" t="s">
        <v>78</v>
      </c>
      <c r="B26" s="22" t="s">
        <v>99</v>
      </c>
      <c r="C26" s="4">
        <v>3</v>
      </c>
      <c r="D26" s="4">
        <v>90</v>
      </c>
    </row>
    <row r="27" spans="1:4" s="50" customFormat="1" ht="15.75" thickBot="1" x14ac:dyDescent="0.3">
      <c r="A27" s="3" t="s">
        <v>79</v>
      </c>
      <c r="B27" s="22" t="s">
        <v>22</v>
      </c>
      <c r="C27" s="2">
        <v>5</v>
      </c>
      <c r="D27" s="2">
        <v>150</v>
      </c>
    </row>
    <row r="28" spans="1:4" s="50" customFormat="1" ht="18" customHeight="1" thickBot="1" x14ac:dyDescent="0.3">
      <c r="A28" s="3" t="s">
        <v>80</v>
      </c>
      <c r="B28" s="22" t="s">
        <v>48</v>
      </c>
      <c r="C28" s="4">
        <v>4</v>
      </c>
      <c r="D28" s="4">
        <v>120</v>
      </c>
    </row>
    <row r="29" spans="1:4" s="50" customFormat="1" ht="15" customHeight="1" thickBot="1" x14ac:dyDescent="0.3">
      <c r="A29" s="3" t="s">
        <v>81</v>
      </c>
      <c r="B29" s="22" t="s">
        <v>24</v>
      </c>
      <c r="C29" s="4">
        <v>3</v>
      </c>
      <c r="D29" s="4">
        <v>90</v>
      </c>
    </row>
    <row r="30" spans="1:4" s="50" customFormat="1" ht="18" customHeight="1" thickBot="1" x14ac:dyDescent="0.3">
      <c r="A30" s="3" t="s">
        <v>82</v>
      </c>
      <c r="B30" s="22" t="s">
        <v>15</v>
      </c>
      <c r="C30" s="4">
        <v>3</v>
      </c>
      <c r="D30" s="4">
        <v>90</v>
      </c>
    </row>
    <row r="31" spans="1:4" s="50" customFormat="1" ht="18" customHeight="1" thickBot="1" x14ac:dyDescent="0.3">
      <c r="A31" s="3" t="s">
        <v>83</v>
      </c>
      <c r="B31" s="22" t="s">
        <v>16</v>
      </c>
      <c r="C31" s="4">
        <v>4</v>
      </c>
      <c r="D31" s="4">
        <v>120</v>
      </c>
    </row>
    <row r="32" spans="1:4" s="50" customFormat="1" ht="15" customHeight="1" thickBot="1" x14ac:dyDescent="0.3">
      <c r="A32" s="3" t="s">
        <v>84</v>
      </c>
      <c r="B32" s="22" t="s">
        <v>23</v>
      </c>
      <c r="C32" s="4">
        <v>3</v>
      </c>
      <c r="D32" s="4">
        <v>90</v>
      </c>
    </row>
    <row r="33" spans="1:5" s="50" customFormat="1" ht="15.75" customHeight="1" thickBot="1" x14ac:dyDescent="0.3">
      <c r="A33" s="3" t="s">
        <v>85</v>
      </c>
      <c r="B33" s="22" t="s">
        <v>50</v>
      </c>
      <c r="C33" s="4">
        <v>3</v>
      </c>
      <c r="D33" s="4">
        <v>90</v>
      </c>
    </row>
    <row r="34" spans="1:5" s="50" customFormat="1" ht="18" customHeight="1" thickBot="1" x14ac:dyDescent="0.3">
      <c r="A34" s="3" t="s">
        <v>102</v>
      </c>
      <c r="B34" s="22" t="s">
        <v>4</v>
      </c>
      <c r="C34" s="4">
        <v>4</v>
      </c>
      <c r="D34" s="4">
        <v>120</v>
      </c>
    </row>
    <row r="35" spans="1:5" s="50" customFormat="1" ht="15" customHeight="1" thickBot="1" x14ac:dyDescent="0.3">
      <c r="A35" s="3" t="s">
        <v>86</v>
      </c>
      <c r="B35" s="22" t="s">
        <v>30</v>
      </c>
      <c r="C35" s="4">
        <v>6</v>
      </c>
      <c r="D35" s="4">
        <v>180</v>
      </c>
    </row>
    <row r="36" spans="1:5" s="50" customFormat="1" ht="15" customHeight="1" thickBot="1" x14ac:dyDescent="0.3">
      <c r="A36" s="15" t="s">
        <v>69</v>
      </c>
      <c r="B36" s="16"/>
      <c r="C36" s="23">
        <f t="shared" ref="C36:D36" si="1">SUM(C17:C35)</f>
        <v>85</v>
      </c>
      <c r="D36" s="24">
        <f t="shared" si="1"/>
        <v>2550</v>
      </c>
    </row>
    <row r="37" spans="1:5" ht="15" customHeight="1" thickBot="1" x14ac:dyDescent="0.3">
      <c r="A37" s="25" t="s">
        <v>88</v>
      </c>
      <c r="B37" s="26"/>
      <c r="C37" s="26"/>
      <c r="D37" s="27"/>
      <c r="E37" s="6"/>
    </row>
    <row r="38" spans="1:5" s="50" customFormat="1" ht="15" customHeight="1" thickBot="1" x14ac:dyDescent="0.3">
      <c r="A38" s="28" t="s">
        <v>87</v>
      </c>
      <c r="B38" s="29" t="s">
        <v>14</v>
      </c>
      <c r="C38" s="30">
        <v>3</v>
      </c>
      <c r="D38" s="30">
        <v>90</v>
      </c>
    </row>
    <row r="39" spans="1:5" s="50" customFormat="1" ht="15" customHeight="1" thickBot="1" x14ac:dyDescent="0.3">
      <c r="A39" s="28" t="s">
        <v>89</v>
      </c>
      <c r="B39" s="13" t="s">
        <v>5</v>
      </c>
      <c r="C39" s="30">
        <v>7.5</v>
      </c>
      <c r="D39" s="30">
        <v>225</v>
      </c>
    </row>
    <row r="40" spans="1:5" s="50" customFormat="1" ht="15" customHeight="1" thickBot="1" x14ac:dyDescent="0.3">
      <c r="A40" s="28" t="s">
        <v>90</v>
      </c>
      <c r="B40" s="13" t="s">
        <v>6</v>
      </c>
      <c r="C40" s="30">
        <v>7.5</v>
      </c>
      <c r="D40" s="30">
        <v>225</v>
      </c>
    </row>
    <row r="41" spans="1:5" s="50" customFormat="1" ht="15" customHeight="1" thickBot="1" x14ac:dyDescent="0.3">
      <c r="A41" s="28" t="s">
        <v>91</v>
      </c>
      <c r="B41" s="13" t="s">
        <v>8</v>
      </c>
      <c r="C41" s="30">
        <v>6</v>
      </c>
      <c r="D41" s="30">
        <v>180</v>
      </c>
    </row>
    <row r="42" spans="1:5" s="50" customFormat="1" ht="15" customHeight="1" thickBot="1" x14ac:dyDescent="0.3">
      <c r="A42" s="15" t="s">
        <v>69</v>
      </c>
      <c r="B42" s="16"/>
      <c r="C42" s="23">
        <f t="shared" ref="C42:D42" si="2">SUM(C38:C41)</f>
        <v>24</v>
      </c>
      <c r="D42" s="24">
        <f t="shared" si="2"/>
        <v>720</v>
      </c>
    </row>
    <row r="43" spans="1:5" s="50" customFormat="1" ht="15" customHeight="1" thickBot="1" x14ac:dyDescent="0.3">
      <c r="A43" s="28"/>
      <c r="B43" s="31" t="s">
        <v>92</v>
      </c>
      <c r="C43" s="30">
        <v>6</v>
      </c>
      <c r="D43" s="30">
        <v>180</v>
      </c>
    </row>
    <row r="44" spans="1:5" s="50" customFormat="1" ht="25.5" customHeight="1" thickBot="1" x14ac:dyDescent="0.3">
      <c r="A44" s="32" t="s">
        <v>93</v>
      </c>
      <c r="B44" s="33"/>
      <c r="C44" s="30">
        <f t="shared" ref="C44:D44" si="3">SUM(C15,C36,C42,C43,)</f>
        <v>162</v>
      </c>
      <c r="D44" s="30">
        <f t="shared" si="3"/>
        <v>4860</v>
      </c>
    </row>
    <row r="45" spans="1:5" s="50" customFormat="1" ht="15" customHeight="1" thickBot="1" x14ac:dyDescent="0.3">
      <c r="A45" s="34" t="s">
        <v>94</v>
      </c>
      <c r="B45" s="35"/>
      <c r="C45" s="35"/>
      <c r="D45" s="36"/>
      <c r="E45" s="51"/>
    </row>
    <row r="46" spans="1:5" s="50" customFormat="1" ht="15" customHeight="1" thickBot="1" x14ac:dyDescent="0.3">
      <c r="A46" s="32" t="s">
        <v>95</v>
      </c>
      <c r="B46" s="37"/>
      <c r="C46" s="37"/>
      <c r="D46" s="33"/>
    </row>
    <row r="47" spans="1:5" s="50" customFormat="1" ht="15" customHeight="1" thickBot="1" x14ac:dyDescent="0.3">
      <c r="A47" s="32" t="s">
        <v>27</v>
      </c>
      <c r="B47" s="37"/>
      <c r="C47" s="37"/>
      <c r="D47" s="33"/>
    </row>
    <row r="48" spans="1:5" s="50" customFormat="1" ht="14.45" customHeight="1" thickBot="1" x14ac:dyDescent="0.3">
      <c r="A48" s="38" t="s">
        <v>105</v>
      </c>
      <c r="B48" s="13" t="s">
        <v>110</v>
      </c>
      <c r="C48" s="30">
        <v>3</v>
      </c>
      <c r="D48" s="30">
        <v>90</v>
      </c>
    </row>
    <row r="49" spans="1:4" s="50" customFormat="1" ht="15.75" customHeight="1" x14ac:dyDescent="0.25">
      <c r="A49" s="38"/>
      <c r="B49" s="39" t="s">
        <v>104</v>
      </c>
      <c r="C49" s="40"/>
      <c r="D49" s="41"/>
    </row>
    <row r="50" spans="1:4" s="50" customFormat="1" ht="15.75" customHeight="1" x14ac:dyDescent="0.25">
      <c r="A50" s="42"/>
      <c r="B50" s="43" t="s">
        <v>32</v>
      </c>
      <c r="C50" s="44"/>
      <c r="D50" s="45"/>
    </row>
    <row r="51" spans="1:4" s="50" customFormat="1" ht="15.75" customHeight="1" thickBot="1" x14ac:dyDescent="0.3">
      <c r="A51" s="42"/>
      <c r="B51" s="43" t="s">
        <v>33</v>
      </c>
      <c r="C51" s="44"/>
      <c r="D51" s="45"/>
    </row>
    <row r="52" spans="1:4" s="50" customFormat="1" ht="15" customHeight="1" thickBot="1" x14ac:dyDescent="0.3">
      <c r="A52" s="32" t="s">
        <v>28</v>
      </c>
      <c r="B52" s="37"/>
      <c r="C52" s="37"/>
      <c r="D52" s="33"/>
    </row>
    <row r="53" spans="1:4" s="50" customFormat="1" ht="14.45" customHeight="1" thickBot="1" x14ac:dyDescent="0.3">
      <c r="A53" s="38" t="s">
        <v>106</v>
      </c>
      <c r="B53" s="13" t="s">
        <v>111</v>
      </c>
      <c r="C53" s="30">
        <v>4</v>
      </c>
      <c r="D53" s="30">
        <v>120</v>
      </c>
    </row>
    <row r="54" spans="1:4" s="50" customFormat="1" ht="15.75" customHeight="1" x14ac:dyDescent="0.25">
      <c r="A54" s="38"/>
      <c r="B54" s="39" t="s">
        <v>40</v>
      </c>
      <c r="C54" s="40"/>
      <c r="D54" s="41"/>
    </row>
    <row r="55" spans="1:4" s="50" customFormat="1" ht="15.75" customHeight="1" x14ac:dyDescent="0.25">
      <c r="A55" s="42"/>
      <c r="B55" s="43" t="s">
        <v>41</v>
      </c>
      <c r="C55" s="44"/>
      <c r="D55" s="45"/>
    </row>
    <row r="56" spans="1:4" s="50" customFormat="1" ht="15.75" customHeight="1" thickBot="1" x14ac:dyDescent="0.3">
      <c r="A56" s="42"/>
      <c r="B56" s="43" t="s">
        <v>34</v>
      </c>
      <c r="C56" s="44"/>
      <c r="D56" s="45"/>
    </row>
    <row r="57" spans="1:4" s="50" customFormat="1" ht="15" customHeight="1" thickBot="1" x14ac:dyDescent="0.3">
      <c r="A57" s="32" t="s">
        <v>29</v>
      </c>
      <c r="B57" s="37"/>
      <c r="C57" s="37"/>
      <c r="D57" s="33"/>
    </row>
    <row r="58" spans="1:4" s="50" customFormat="1" ht="14.45" customHeight="1" thickBot="1" x14ac:dyDescent="0.3">
      <c r="A58" s="38" t="s">
        <v>107</v>
      </c>
      <c r="B58" s="13" t="s">
        <v>112</v>
      </c>
      <c r="C58" s="30">
        <v>4</v>
      </c>
      <c r="D58" s="30">
        <v>120</v>
      </c>
    </row>
    <row r="59" spans="1:4" s="50" customFormat="1" ht="15.75" customHeight="1" x14ac:dyDescent="0.25">
      <c r="A59" s="38"/>
      <c r="B59" s="39" t="s">
        <v>42</v>
      </c>
      <c r="C59" s="40"/>
      <c r="D59" s="41"/>
    </row>
    <row r="60" spans="1:4" s="50" customFormat="1" ht="15.75" customHeight="1" x14ac:dyDescent="0.25">
      <c r="A60" s="42"/>
      <c r="B60" s="43" t="s">
        <v>43</v>
      </c>
      <c r="C60" s="44"/>
      <c r="D60" s="45"/>
    </row>
    <row r="61" spans="1:4" s="50" customFormat="1" ht="15.75" customHeight="1" thickBot="1" x14ac:dyDescent="0.3">
      <c r="A61" s="42"/>
      <c r="B61" s="43" t="s">
        <v>44</v>
      </c>
      <c r="C61" s="44"/>
      <c r="D61" s="45"/>
    </row>
    <row r="62" spans="1:4" s="50" customFormat="1" ht="15" customHeight="1" thickBot="1" x14ac:dyDescent="0.3">
      <c r="A62" s="32" t="s">
        <v>35</v>
      </c>
      <c r="B62" s="37"/>
      <c r="C62" s="37"/>
      <c r="D62" s="33"/>
    </row>
    <row r="63" spans="1:4" s="50" customFormat="1" ht="14.45" customHeight="1" thickBot="1" x14ac:dyDescent="0.3">
      <c r="A63" s="38" t="s">
        <v>108</v>
      </c>
      <c r="B63" s="13" t="s">
        <v>113</v>
      </c>
      <c r="C63" s="30">
        <v>4</v>
      </c>
      <c r="D63" s="30">
        <v>120</v>
      </c>
    </row>
    <row r="64" spans="1:4" s="50" customFormat="1" ht="15.75" customHeight="1" x14ac:dyDescent="0.25">
      <c r="A64" s="38"/>
      <c r="B64" s="39" t="s">
        <v>45</v>
      </c>
      <c r="C64" s="40"/>
      <c r="D64" s="41"/>
    </row>
    <row r="65" spans="1:4" s="50" customFormat="1" ht="15.75" customHeight="1" x14ac:dyDescent="0.25">
      <c r="A65" s="42"/>
      <c r="B65" s="43" t="s">
        <v>46</v>
      </c>
      <c r="C65" s="44"/>
      <c r="D65" s="45"/>
    </row>
    <row r="66" spans="1:4" s="50" customFormat="1" ht="15.75" customHeight="1" thickBot="1" x14ac:dyDescent="0.3">
      <c r="A66" s="42"/>
      <c r="B66" s="43" t="s">
        <v>47</v>
      </c>
      <c r="C66" s="44"/>
      <c r="D66" s="45"/>
    </row>
    <row r="67" spans="1:4" s="50" customFormat="1" ht="15" customHeight="1" thickBot="1" x14ac:dyDescent="0.3">
      <c r="A67" s="32" t="s">
        <v>36</v>
      </c>
      <c r="B67" s="37"/>
      <c r="C67" s="37"/>
      <c r="D67" s="33"/>
    </row>
    <row r="68" spans="1:4" s="50" customFormat="1" ht="14.45" customHeight="1" thickBot="1" x14ac:dyDescent="0.3">
      <c r="A68" s="38" t="s">
        <v>109</v>
      </c>
      <c r="B68" s="13" t="s">
        <v>114</v>
      </c>
      <c r="C68" s="30">
        <v>3</v>
      </c>
      <c r="D68" s="30">
        <v>90</v>
      </c>
    </row>
    <row r="69" spans="1:4" s="50" customFormat="1" ht="15.75" customHeight="1" x14ac:dyDescent="0.25">
      <c r="A69" s="38"/>
      <c r="B69" s="39" t="s">
        <v>37</v>
      </c>
      <c r="C69" s="40"/>
      <c r="D69" s="41"/>
    </row>
    <row r="70" spans="1:4" s="50" customFormat="1" ht="15.75" customHeight="1" x14ac:dyDescent="0.25">
      <c r="A70" s="42"/>
      <c r="B70" s="43" t="s">
        <v>38</v>
      </c>
      <c r="C70" s="44"/>
      <c r="D70" s="45"/>
    </row>
    <row r="71" spans="1:4" s="50" customFormat="1" ht="15.75" customHeight="1" thickBot="1" x14ac:dyDescent="0.3">
      <c r="A71" s="42"/>
      <c r="B71" s="43" t="s">
        <v>39</v>
      </c>
      <c r="C71" s="44"/>
      <c r="D71" s="45"/>
    </row>
    <row r="72" spans="1:4" s="50" customFormat="1" ht="15" customHeight="1" thickBot="1" x14ac:dyDescent="0.3">
      <c r="A72" s="15" t="s">
        <v>96</v>
      </c>
      <c r="B72" s="16"/>
      <c r="C72" s="23">
        <f>SUM(C49:C71)</f>
        <v>15</v>
      </c>
      <c r="D72" s="24">
        <f>SUM(D51:D71)</f>
        <v>450</v>
      </c>
    </row>
    <row r="73" spans="1:4" ht="15" customHeight="1" x14ac:dyDescent="0.25">
      <c r="A73" s="42"/>
      <c r="B73" s="43" t="s">
        <v>52</v>
      </c>
      <c r="C73" s="44"/>
      <c r="D73" s="45"/>
    </row>
    <row r="74" spans="1:4" ht="15" customHeight="1" thickBot="1" x14ac:dyDescent="0.3">
      <c r="A74" s="46">
        <v>1</v>
      </c>
      <c r="B74" s="47" t="s">
        <v>2</v>
      </c>
      <c r="C74" s="48"/>
      <c r="D74" s="49"/>
    </row>
    <row r="75" spans="1:4" s="50" customFormat="1" ht="15" customHeight="1" thickBot="1" x14ac:dyDescent="0.3">
      <c r="A75" s="15" t="s">
        <v>97</v>
      </c>
      <c r="B75" s="16"/>
      <c r="C75" s="23">
        <f>SUM(C44,C72)</f>
        <v>177</v>
      </c>
      <c r="D75" s="24">
        <f>SUM(D44,D72)</f>
        <v>5310</v>
      </c>
    </row>
    <row r="76" spans="1:4" ht="15" customHeight="1" thickBot="1" x14ac:dyDescent="0.3">
      <c r="A76" s="15"/>
      <c r="B76" s="16" t="s">
        <v>98</v>
      </c>
      <c r="C76" s="23"/>
      <c r="D76" s="24"/>
    </row>
  </sheetData>
  <mergeCells count="17">
    <mergeCell ref="A1:D1"/>
    <mergeCell ref="A42:B42"/>
    <mergeCell ref="A15:B15"/>
    <mergeCell ref="A16:D16"/>
    <mergeCell ref="A36:B36"/>
    <mergeCell ref="A37:D37"/>
    <mergeCell ref="A67:D67"/>
    <mergeCell ref="A44:B44"/>
    <mergeCell ref="A45:D45"/>
    <mergeCell ref="A46:D46"/>
    <mergeCell ref="A47:D47"/>
    <mergeCell ref="A52:D52"/>
    <mergeCell ref="A57:D57"/>
    <mergeCell ref="A62:D62"/>
    <mergeCell ref="A72:B72"/>
    <mergeCell ref="A75:B75"/>
    <mergeCell ref="A76:B76"/>
  </mergeCells>
  <pageMargins left="0.70866141732283472" right="0.11811023622047245" top="0.74803149606299213" bottom="0.74803149606299213" header="0.31496062992125984" footer="0.31496062992125984"/>
  <pageSetup paperSize="9" scale="72" orientation="landscape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2026-02-20T11:04:41Z</dcterms:modified>
</cp:coreProperties>
</file>